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расходов'!$14:$16</definedName>
  </definedNames>
  <calcPr fullCalcOnLoad="1"/>
</workbook>
</file>

<file path=xl/sharedStrings.xml><?xml version="1.0" encoding="utf-8"?>
<sst xmlns="http://schemas.openxmlformats.org/spreadsheetml/2006/main" count="592" uniqueCount="247">
  <si>
    <t>№ п/п</t>
  </si>
  <si>
    <t>2</t>
  </si>
  <si>
    <t>3</t>
  </si>
  <si>
    <t>4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</si>
  <si>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</si>
  <si>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</si>
  <si>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</si>
  <si>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</si>
  <si>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</si>
  <si>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</si>
  <si>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</si>
  <si>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</si>
  <si>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</si>
  <si>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</si>
  <si>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</si>
  <si>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</si>
  <si>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</si>
  <si>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</si>
  <si>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5</t>
  </si>
  <si>
    <t>23</t>
  </si>
  <si>
    <t>24</t>
  </si>
  <si>
    <t>25</t>
  </si>
  <si>
    <t>26</t>
  </si>
  <si>
    <t>27</t>
  </si>
  <si>
    <t>Единица измерения:</t>
  </si>
  <si>
    <t>29</t>
  </si>
  <si>
    <t>1</t>
  </si>
  <si>
    <t/>
  </si>
  <si>
    <t>0100000</t>
  </si>
  <si>
    <t>0110000</t>
  </si>
  <si>
    <t>0116061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</si>
  <si>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</si>
  <si>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</si>
  <si>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</si>
  <si>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</si>
  <si>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0800</t>
  </si>
  <si>
    <t>КУЛЬТУРА, КИНЕМАТОГРАФИЯ</t>
  </si>
  <si>
    <t>0801</t>
  </si>
  <si>
    <t>Культура</t>
  </si>
  <si>
    <t>0200000</t>
  </si>
  <si>
    <t>0210000</t>
  </si>
  <si>
    <t>Подпрограмма "Благоустройство территории поселения"</t>
  </si>
  <si>
    <t>0216101</t>
  </si>
  <si>
    <t>Расходы на текущее содержание и обслуживание наружных сетей уличного освещения территории поселения</t>
  </si>
  <si>
    <t>0500</t>
  </si>
  <si>
    <t>ЖИЛИЩНО-КОММУНАЛЬНОЕ ХОЗЯЙСТВО</t>
  </si>
  <si>
    <t>0503</t>
  </si>
  <si>
    <t>Благоустройство</t>
  </si>
  <si>
    <t>0216501</t>
  </si>
  <si>
    <t>Расходы на сбор, вывоз бытовых отходов и мусора, ликвидация несанкционированных свалок</t>
  </si>
  <si>
    <t>0216502</t>
  </si>
  <si>
    <t>Расходы на содержание мест захоронения</t>
  </si>
  <si>
    <t>0216504</t>
  </si>
  <si>
    <t>Расходы на благоустройство мест массового отдыха населения</t>
  </si>
  <si>
    <t>30</t>
  </si>
  <si>
    <t>31</t>
  </si>
  <si>
    <t>32</t>
  </si>
  <si>
    <t>33</t>
  </si>
  <si>
    <t>0219741</t>
  </si>
  <si>
    <t>Расходы на софинансирование реализации проектов и мероприятий по благоустройству территорий за счет средств местного бюджета</t>
  </si>
  <si>
    <t>41</t>
  </si>
  <si>
    <t>42</t>
  </si>
  <si>
    <t>43</t>
  </si>
  <si>
    <t>44</t>
  </si>
  <si>
    <t>45</t>
  </si>
  <si>
    <t>0220000</t>
  </si>
  <si>
    <t>47</t>
  </si>
  <si>
    <t>0226201</t>
  </si>
  <si>
    <t>Содержание автомобильных дорог общего пользования местного значения и искусственных сооружений за счет средств дорожного фонда поселения</t>
  </si>
  <si>
    <t>48</t>
  </si>
  <si>
    <t>49</t>
  </si>
  <si>
    <t>50</t>
  </si>
  <si>
    <t>0400</t>
  </si>
  <si>
    <t>НАЦИОНАЛЬНАЯ ЭКОНОМИКА</t>
  </si>
  <si>
    <t>51</t>
  </si>
  <si>
    <t>0409</t>
  </si>
  <si>
    <t>Дорожное хозяйство (дорожные фонды)</t>
  </si>
  <si>
    <t>52</t>
  </si>
  <si>
    <t>0230000</t>
  </si>
  <si>
    <t>54</t>
  </si>
  <si>
    <t>0236402</t>
  </si>
  <si>
    <t>Расходы на текущее содержание водопроводов, колодцев</t>
  </si>
  <si>
    <t>55</t>
  </si>
  <si>
    <t>56</t>
  </si>
  <si>
    <t>57</t>
  </si>
  <si>
    <t>58</t>
  </si>
  <si>
    <t>0502</t>
  </si>
  <si>
    <t>Коммунальное хозяйство</t>
  </si>
  <si>
    <t>59</t>
  </si>
  <si>
    <t>0236412</t>
  </si>
  <si>
    <t>Расходы на снос аварийных и ветхих строений</t>
  </si>
  <si>
    <t>61</t>
  </si>
  <si>
    <t>62</t>
  </si>
  <si>
    <t>63</t>
  </si>
  <si>
    <t>64</t>
  </si>
  <si>
    <t>65</t>
  </si>
  <si>
    <t>8100000</t>
  </si>
  <si>
    <t>Непрограммные расходы представительного органа муниципального образования</t>
  </si>
  <si>
    <t>67</t>
  </si>
  <si>
    <t>8110000</t>
  </si>
  <si>
    <t>Функционирование представительного органа муниципального образования</t>
  </si>
  <si>
    <t>68</t>
  </si>
  <si>
    <t>8116022</t>
  </si>
  <si>
    <t>Глава муниципального образования в рамках непрограммных расходов  представительного органа муниципального образования</t>
  </si>
  <si>
    <t>69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</si>
  <si>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</si>
  <si>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</si>
  <si>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</t>
  </si>
  <si>
    <t>120</t>
  </si>
  <si>
    <t>Расходы на выплаты персоналу государственных (муниципальных) органов</t>
  </si>
  <si>
    <t>71</t>
  </si>
  <si>
    <t>0100</t>
  </si>
  <si>
    <t>ОБЩЕГОСУДАРСТВЕННЫЕ ВОПРОСЫ</t>
  </si>
  <si>
    <t>72</t>
  </si>
  <si>
    <t>0102</t>
  </si>
  <si>
    <t>Функционирование высшего должностного лица субъекта Российской Федерации и муниципального образования</t>
  </si>
  <si>
    <t>73</t>
  </si>
  <si>
    <t>8200000</t>
  </si>
  <si>
    <t>Непрограммные расходы местных администраций</t>
  </si>
  <si>
    <t>75</t>
  </si>
  <si>
    <t>8210000</t>
  </si>
  <si>
    <t>Центральный аппарат органов местного самоуправления</t>
  </si>
  <si>
    <t>76</t>
  </si>
  <si>
    <t>8215118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</si>
  <si>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</si>
  <si>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77</t>
  </si>
  <si>
    <t>78</t>
  </si>
  <si>
    <t>79</t>
  </si>
  <si>
    <t>0200</t>
  </si>
  <si>
    <t>НАЦИОНАЛЬНАЯ ОБОРОНА</t>
  </si>
  <si>
    <t>80</t>
  </si>
  <si>
    <t>0203</t>
  </si>
  <si>
    <t>Мобилизационная и вневойсковая подготовка</t>
  </si>
  <si>
    <t>81</t>
  </si>
  <si>
    <t>83</t>
  </si>
  <si>
    <t>84</t>
  </si>
  <si>
    <t>85</t>
  </si>
  <si>
    <t>86</t>
  </si>
  <si>
    <t>8216021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</si>
  <si>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</si>
  <si>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88</t>
  </si>
  <si>
    <t>89</t>
  </si>
  <si>
    <t>90</t>
  </si>
  <si>
    <t>91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</si>
  <si>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</si>
  <si>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</si>
  <si>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</t>
  </si>
  <si>
    <t>94</t>
  </si>
  <si>
    <t>95</t>
  </si>
  <si>
    <t>96</t>
  </si>
  <si>
    <t>97</t>
  </si>
  <si>
    <t>8216025</t>
  </si>
  <si>
    <t>Средства передаваемые бюджету муниципального района на осуществление части полномочий по решению вопросов местного значения (по архитектуре) в соответствии с заключенными соглашениями.</t>
  </si>
  <si>
    <t>99</t>
  </si>
  <si>
    <t>500</t>
  </si>
  <si>
    <t>Межбюджетные трансферты</t>
  </si>
  <si>
    <t>540</t>
  </si>
  <si>
    <t>Иные межбюджетные трансферты</t>
  </si>
  <si>
    <t>101</t>
  </si>
  <si>
    <t>102</t>
  </si>
  <si>
    <t>103</t>
  </si>
  <si>
    <t>8216027</t>
  </si>
  <si>
    <t>Резервные фонды местных администраций в рамках непрограммных расходов органов местного самоуправления</t>
  </si>
  <si>
    <t>105</t>
  </si>
  <si>
    <t>106</t>
  </si>
  <si>
    <t>107</t>
  </si>
  <si>
    <t>108</t>
  </si>
  <si>
    <t>0111</t>
  </si>
  <si>
    <t>Резервные фонды</t>
  </si>
  <si>
    <t>109</t>
  </si>
  <si>
    <t>8216032</t>
  </si>
  <si>
    <t>Мероприятия по землеустройству и землепользованию органов местного самоуправления в рамках непрограммных расходов органов местного самоуправления</t>
  </si>
  <si>
    <t>111</t>
  </si>
  <si>
    <t>112</t>
  </si>
  <si>
    <t>113</t>
  </si>
  <si>
    <t>114</t>
  </si>
  <si>
    <t>0113</t>
  </si>
  <si>
    <t>Другие общегосударственные вопросы</t>
  </si>
  <si>
    <t>8216041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</si>
  <si>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</si>
  <si>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</si>
  <si>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</si>
  <si>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</si>
  <si>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</si>
  <si>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8217514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</si>
  <si>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</si>
  <si>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ВСЕГО:</t>
  </si>
  <si>
    <t>Целевая статья</t>
  </si>
  <si>
    <t>Вид расходов</t>
  </si>
  <si>
    <t>Раздел, подраздел</t>
  </si>
  <si>
    <t>(рублей)</t>
  </si>
  <si>
    <t>Наименование главных распорядителей и наименование показателей бюджетной классификации</t>
  </si>
  <si>
    <t>600</t>
  </si>
  <si>
    <t>Субсидии бюджетным учреждениям</t>
  </si>
  <si>
    <t>610</t>
  </si>
  <si>
    <t>Средства передаваемые бюджету муниципального района на осуществление части полномочий по решению вопросов местного значения (по расчету доплаты к пенсиям муниципальных служащих) в соответствии с заключенными соглашениями.</t>
  </si>
  <si>
    <t>8216026</t>
  </si>
  <si>
    <t>СОЦИАЛЬНАЯ ПОЛИТИКА</t>
  </si>
  <si>
    <t>1000</t>
  </si>
  <si>
    <t>Другие вопросы в области социальной политики</t>
  </si>
  <si>
    <t>1006</t>
  </si>
  <si>
    <t>Предоставление субсидий бюджетным, автономным учреждениям и иным некоммерческим организациям</t>
  </si>
  <si>
    <t>сельсовета на 2015 год и плановый</t>
  </si>
  <si>
    <t>Сумма на 2015 год</t>
  </si>
  <si>
    <t>Расходы на создание и обеспечение ухода за минерализованными полосами</t>
  </si>
  <si>
    <t>0216102</t>
  </si>
  <si>
    <t>Муниципальная программа "Развитие культуры, массового спорта и молодежной политики на территории Орловского сельсовета"</t>
  </si>
  <si>
    <t>Подпрограмма "Развитие культуры, массового спорта и молодежной политики на территории Орловского сельсовета"</t>
  </si>
  <si>
    <t>Обеспечение деятельности (оказание услуг) подведомственных учреждений, в рамках подпрограммы "Развитие культуры, массового спорта и молодежной политики на территории Орловского сельсовета", муниципальной программы "Развитие культуры, массового спорта и молодежной политики на территории Орловского сельсовета"</t>
  </si>
  <si>
    <t>Муниципальная программа "Повышение качества жизни населения на территории Орловского сельсовета"</t>
  </si>
  <si>
    <t>Приложение № 8</t>
  </si>
  <si>
    <t>800</t>
  </si>
  <si>
    <t>870</t>
  </si>
  <si>
    <t>Иные бюджетные ассигнования</t>
  </si>
  <si>
    <t>Резервные средства</t>
  </si>
  <si>
    <t>Подпрограмма "Дороги Орловского сельсовета"</t>
  </si>
  <si>
    <t>Подпрограмма "Модернизация и развитие жилищно-коммунального хозяйства Орловского сельсовета"</t>
  </si>
  <si>
    <t>Совета депутатов от 23.12.2014 г.</t>
  </si>
  <si>
    <t>№ 49-173 р "О бюджете Орловского</t>
  </si>
  <si>
    <t>8</t>
  </si>
  <si>
    <t>16</t>
  </si>
  <si>
    <t>22</t>
  </si>
  <si>
    <t>28</t>
  </si>
  <si>
    <t>34</t>
  </si>
  <si>
    <t>35</t>
  </si>
  <si>
    <t>36</t>
  </si>
  <si>
    <t>37</t>
  </si>
  <si>
    <t>38</t>
  </si>
  <si>
    <t>39</t>
  </si>
  <si>
    <t>40</t>
  </si>
  <si>
    <t>46</t>
  </si>
  <si>
    <t>53</t>
  </si>
  <si>
    <t>60</t>
  </si>
  <si>
    <t>66</t>
  </si>
  <si>
    <t>74</t>
  </si>
  <si>
    <t>82</t>
  </si>
  <si>
    <t>87</t>
  </si>
  <si>
    <t>93</t>
  </si>
  <si>
    <t>98</t>
  </si>
  <si>
    <t>104</t>
  </si>
  <si>
    <t>110</t>
  </si>
  <si>
    <t>период 2016 - 2017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</si>
  <si>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на 2015 год </t>
  </si>
  <si>
    <t>в решение Орловского сельского</t>
  </si>
  <si>
    <t xml:space="preserve">Совета депутатов от 28.04.2015 г. </t>
  </si>
  <si>
    <t>№ 51-182 р "О внесении изменеий</t>
  </si>
  <si>
    <t xml:space="preserve">к  решению Орловского сельского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</si>
</sst>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2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180" fontId="10" fillId="0" borderId="11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/>
    </xf>
    <xf numFmtId="4" fontId="10" fillId="0" borderId="1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tabSelected="1" zoomScalePageLayoutView="0" workbookViewId="0" topLeftCell="A10">
      <selection activeCell="I11" sqref="I11"/>
    </sheetView>
  </sheetViews>
  <sheetFormatPr defaultColWidth="8.8515625" defaultRowHeight="12.75"/>
  <cols>
    <col min="1" max="1" width="10.7109375" style="0" customWidth="1"/>
    <col min="2" max="2" width="40.7109375" style="0" customWidth="1"/>
    <col min="3" max="3" width="13.421875" style="0" customWidth="1"/>
    <col min="4" max="4" width="12.57421875" style="0" customWidth="1"/>
    <col min="5" max="5" width="14.140625" style="0" customWidth="1"/>
    <col min="6" max="6" width="24.421875" style="0" customWidth="1"/>
    <col min="7" max="7" width="8.8515625" style="0" customWidth="1"/>
    <col min="8" max="34" width="15.7109375" style="0" customWidth="1"/>
  </cols>
  <sheetData>
    <row r="1" spans="1:6" ht="15">
      <c r="A1" s="7"/>
      <c r="B1" s="8"/>
      <c r="C1" s="1"/>
      <c r="D1" s="1"/>
      <c r="E1" s="29" t="s">
        <v>210</v>
      </c>
      <c r="F1" s="29"/>
    </row>
    <row r="2" spans="1:6" ht="15">
      <c r="A2" s="7"/>
      <c r="B2" s="8"/>
      <c r="C2" s="1"/>
      <c r="D2" s="1"/>
      <c r="E2" s="30" t="s">
        <v>246</v>
      </c>
      <c r="F2" s="30"/>
    </row>
    <row r="3" spans="1:6" ht="15">
      <c r="A3" s="7"/>
      <c r="B3" s="8"/>
      <c r="C3" s="1"/>
      <c r="D3" s="1"/>
      <c r="E3" s="29" t="s">
        <v>244</v>
      </c>
      <c r="F3" s="29"/>
    </row>
    <row r="4" spans="1:6" ht="15">
      <c r="A4" s="7"/>
      <c r="B4" s="8"/>
      <c r="C4" s="1"/>
      <c r="D4" s="1"/>
      <c r="E4" s="29" t="s">
        <v>245</v>
      </c>
      <c r="F4" s="29"/>
    </row>
    <row r="5" spans="1:6" ht="15">
      <c r="A5" s="7"/>
      <c r="B5" s="8"/>
      <c r="C5" s="1"/>
      <c r="D5" s="1"/>
      <c r="E5" s="31" t="s">
        <v>243</v>
      </c>
      <c r="F5" s="31"/>
    </row>
    <row r="6" spans="1:6" ht="15">
      <c r="A6" s="7"/>
      <c r="B6" s="8"/>
      <c r="C6" s="1"/>
      <c r="D6" s="1"/>
      <c r="E6" s="31" t="s">
        <v>217</v>
      </c>
      <c r="F6" s="31"/>
    </row>
    <row r="7" spans="1:6" ht="15">
      <c r="A7" s="5"/>
      <c r="B7" s="9"/>
      <c r="C7" s="2"/>
      <c r="D7" s="2"/>
      <c r="E7" s="31" t="s">
        <v>218</v>
      </c>
      <c r="F7" s="31"/>
    </row>
    <row r="8" spans="5:6" ht="15">
      <c r="E8" s="23" t="s">
        <v>202</v>
      </c>
      <c r="F8" s="23"/>
    </row>
    <row r="9" spans="5:6" ht="15">
      <c r="E9" s="23" t="s">
        <v>241</v>
      </c>
      <c r="F9" s="23"/>
    </row>
    <row r="11" spans="1:6" ht="46.5" customHeight="1">
      <c r="A11" s="28" t="s">
        <v>242</v>
      </c>
      <c r="B11" s="28"/>
      <c r="C11" s="28"/>
      <c r="D11" s="28"/>
      <c r="E11" s="28"/>
      <c r="F11" s="28"/>
    </row>
    <row r="12" spans="1:6" ht="15.75" customHeight="1">
      <c r="A12" s="22"/>
      <c r="B12" s="22"/>
      <c r="C12" s="4"/>
      <c r="D12" s="3"/>
      <c r="E12" s="3"/>
      <c r="F12" s="3"/>
    </row>
    <row r="13" spans="1:6" ht="13.5" customHeight="1">
      <c r="A13" s="22" t="s">
        <v>24</v>
      </c>
      <c r="B13" s="22"/>
      <c r="C13" s="4"/>
      <c r="F13" s="10" t="s">
        <v>190</v>
      </c>
    </row>
    <row r="14" spans="1:7" ht="15.75">
      <c r="A14" s="24" t="s">
        <v>0</v>
      </c>
      <c r="B14" s="24" t="s">
        <v>191</v>
      </c>
      <c r="C14" s="26"/>
      <c r="D14" s="27"/>
      <c r="E14" s="27"/>
      <c r="F14" s="24" t="s">
        <v>203</v>
      </c>
      <c r="G14" s="6"/>
    </row>
    <row r="15" spans="1:7" ht="31.5">
      <c r="A15" s="25"/>
      <c r="B15" s="25"/>
      <c r="C15" s="11" t="s">
        <v>187</v>
      </c>
      <c r="D15" s="11" t="s">
        <v>188</v>
      </c>
      <c r="E15" s="11" t="s">
        <v>189</v>
      </c>
      <c r="F15" s="25"/>
      <c r="G15" s="6"/>
    </row>
    <row r="16" spans="1:7" ht="15.75">
      <c r="A16" s="12" t="s">
        <v>26</v>
      </c>
      <c r="B16" s="12" t="s">
        <v>1</v>
      </c>
      <c r="C16" s="12" t="s">
        <v>2</v>
      </c>
      <c r="D16" s="12" t="s">
        <v>3</v>
      </c>
      <c r="E16" s="12" t="s">
        <v>18</v>
      </c>
      <c r="F16" s="12" t="s">
        <v>4</v>
      </c>
      <c r="G16" s="6"/>
    </row>
    <row r="17" spans="1:6" ht="63">
      <c r="A17" s="13" t="s">
        <v>26</v>
      </c>
      <c r="B17" s="14" t="s">
        <v>206</v>
      </c>
      <c r="C17" s="13" t="s">
        <v>28</v>
      </c>
      <c r="D17" s="13" t="s">
        <v>27</v>
      </c>
      <c r="E17" s="13" t="s">
        <v>27</v>
      </c>
      <c r="F17" s="15">
        <v>2353402</v>
      </c>
    </row>
    <row r="18" spans="1:6" ht="63">
      <c r="A18" s="13" t="s">
        <v>1</v>
      </c>
      <c r="B18" s="14" t="s">
        <v>207</v>
      </c>
      <c r="C18" s="13" t="s">
        <v>29</v>
      </c>
      <c r="D18" s="13" t="s">
        <v>27</v>
      </c>
      <c r="E18" s="13" t="s">
        <v>27</v>
      </c>
      <c r="F18" s="15">
        <v>2353402</v>
      </c>
    </row>
    <row r="19" spans="1:6" ht="157.5">
      <c r="A19" s="13" t="s">
        <v>2</v>
      </c>
      <c r="B19" s="16" t="s">
        <v>208</v>
      </c>
      <c r="C19" s="13" t="s">
        <v>30</v>
      </c>
      <c r="D19" s="13" t="s">
        <v>27</v>
      </c>
      <c r="E19" s="13" t="s">
        <v>27</v>
      </c>
      <c r="F19" s="15">
        <v>2353402</v>
      </c>
    </row>
    <row r="20" spans="1:6" ht="47.25">
      <c r="A20" s="13" t="s">
        <v>3</v>
      </c>
      <c r="B20" s="14" t="s">
        <v>201</v>
      </c>
      <c r="C20" s="13" t="s">
        <v>30</v>
      </c>
      <c r="D20" s="13" t="s">
        <v>192</v>
      </c>
      <c r="E20" s="13" t="s">
        <v>27</v>
      </c>
      <c r="F20" s="15">
        <v>2353402</v>
      </c>
    </row>
    <row r="21" spans="1:6" ht="15.75">
      <c r="A21" s="13" t="s">
        <v>18</v>
      </c>
      <c r="B21" s="14" t="s">
        <v>193</v>
      </c>
      <c r="C21" s="13" t="s">
        <v>30</v>
      </c>
      <c r="D21" s="13" t="s">
        <v>194</v>
      </c>
      <c r="E21" s="13" t="s">
        <v>27</v>
      </c>
      <c r="F21" s="15">
        <v>2352402</v>
      </c>
    </row>
    <row r="22" spans="1:6" ht="15.75">
      <c r="A22" s="13" t="s">
        <v>4</v>
      </c>
      <c r="B22" s="14" t="s">
        <v>36</v>
      </c>
      <c r="C22" s="13" t="s">
        <v>30</v>
      </c>
      <c r="D22" s="13" t="s">
        <v>194</v>
      </c>
      <c r="E22" s="13" t="s">
        <v>35</v>
      </c>
      <c r="F22" s="15">
        <v>2353402</v>
      </c>
    </row>
    <row r="23" spans="1:6" ht="15.75">
      <c r="A23" s="13" t="s">
        <v>5</v>
      </c>
      <c r="B23" s="14" t="s">
        <v>38</v>
      </c>
      <c r="C23" s="13" t="s">
        <v>30</v>
      </c>
      <c r="D23" s="13" t="s">
        <v>194</v>
      </c>
      <c r="E23" s="13" t="s">
        <v>37</v>
      </c>
      <c r="F23" s="15">
        <v>2353402</v>
      </c>
    </row>
    <row r="24" spans="1:6" ht="47.25">
      <c r="A24" s="13" t="s">
        <v>219</v>
      </c>
      <c r="B24" s="14" t="s">
        <v>209</v>
      </c>
      <c r="C24" s="13" t="s">
        <v>39</v>
      </c>
      <c r="D24" s="13" t="s">
        <v>27</v>
      </c>
      <c r="E24" s="13" t="s">
        <v>27</v>
      </c>
      <c r="F24" s="15">
        <f>SUM(F25,F56,F62)</f>
        <v>1070534.31</v>
      </c>
    </row>
    <row r="25" spans="1:6" ht="31.5">
      <c r="A25" s="13" t="s">
        <v>6</v>
      </c>
      <c r="B25" s="14" t="s">
        <v>41</v>
      </c>
      <c r="C25" s="13" t="s">
        <v>40</v>
      </c>
      <c r="D25" s="13" t="s">
        <v>27</v>
      </c>
      <c r="E25" s="13" t="s">
        <v>27</v>
      </c>
      <c r="F25" s="15">
        <f>SUM(F26,F31,F36,F41,F46,F51)</f>
        <v>575125</v>
      </c>
    </row>
    <row r="26" spans="1:6" ht="50.25" customHeight="1">
      <c r="A26" s="13" t="s">
        <v>7</v>
      </c>
      <c r="B26" s="14" t="s">
        <v>43</v>
      </c>
      <c r="C26" s="13" t="s">
        <v>42</v>
      </c>
      <c r="D26" s="13" t="s">
        <v>27</v>
      </c>
      <c r="E26" s="13" t="s">
        <v>27</v>
      </c>
      <c r="F26" s="15">
        <v>275219</v>
      </c>
    </row>
    <row r="27" spans="1:6" ht="35.25" customHeight="1">
      <c r="A27" s="13" t="s">
        <v>8</v>
      </c>
      <c r="B27" s="14" t="s">
        <v>32</v>
      </c>
      <c r="C27" s="13" t="s">
        <v>42</v>
      </c>
      <c r="D27" s="13" t="s">
        <v>31</v>
      </c>
      <c r="E27" s="13" t="s">
        <v>27</v>
      </c>
      <c r="F27" s="15">
        <v>275219</v>
      </c>
    </row>
    <row r="28" spans="1:6" ht="35.25" customHeight="1">
      <c r="A28" s="13" t="s">
        <v>9</v>
      </c>
      <c r="B28" s="14" t="s">
        <v>34</v>
      </c>
      <c r="C28" s="13" t="s">
        <v>42</v>
      </c>
      <c r="D28" s="13" t="s">
        <v>33</v>
      </c>
      <c r="E28" s="13" t="s">
        <v>27</v>
      </c>
      <c r="F28" s="15">
        <v>275219</v>
      </c>
    </row>
    <row r="29" spans="1:6" ht="31.5">
      <c r="A29" s="13" t="s">
        <v>10</v>
      </c>
      <c r="B29" s="14" t="s">
        <v>45</v>
      </c>
      <c r="C29" s="13" t="s">
        <v>42</v>
      </c>
      <c r="D29" s="13" t="s">
        <v>33</v>
      </c>
      <c r="E29" s="13" t="s">
        <v>44</v>
      </c>
      <c r="F29" s="15">
        <v>275219</v>
      </c>
    </row>
    <row r="30" spans="1:6" ht="15.75">
      <c r="A30" s="13" t="s">
        <v>11</v>
      </c>
      <c r="B30" s="14" t="s">
        <v>47</v>
      </c>
      <c r="C30" s="13" t="s">
        <v>42</v>
      </c>
      <c r="D30" s="13" t="s">
        <v>33</v>
      </c>
      <c r="E30" s="13" t="s">
        <v>46</v>
      </c>
      <c r="F30" s="15">
        <v>275219</v>
      </c>
    </row>
    <row r="31" spans="1:6" ht="36.75" customHeight="1">
      <c r="A31" s="13" t="s">
        <v>12</v>
      </c>
      <c r="B31" s="18" t="s">
        <v>204</v>
      </c>
      <c r="C31" s="13" t="s">
        <v>205</v>
      </c>
      <c r="D31" s="13"/>
      <c r="E31" s="17"/>
      <c r="F31" s="15">
        <v>16000</v>
      </c>
    </row>
    <row r="32" spans="1:6" ht="37.5" customHeight="1">
      <c r="A32" s="13" t="s">
        <v>220</v>
      </c>
      <c r="B32" s="14" t="s">
        <v>32</v>
      </c>
      <c r="C32" s="13" t="s">
        <v>205</v>
      </c>
      <c r="D32" s="13" t="s">
        <v>31</v>
      </c>
      <c r="E32" s="13" t="s">
        <v>27</v>
      </c>
      <c r="F32" s="15">
        <v>16000</v>
      </c>
    </row>
    <row r="33" spans="1:6" ht="37.5" customHeight="1">
      <c r="A33" s="13" t="s">
        <v>13</v>
      </c>
      <c r="B33" s="14" t="s">
        <v>34</v>
      </c>
      <c r="C33" s="13" t="s">
        <v>205</v>
      </c>
      <c r="D33" s="13" t="s">
        <v>33</v>
      </c>
      <c r="E33" s="13" t="s">
        <v>27</v>
      </c>
      <c r="F33" s="15">
        <v>16000</v>
      </c>
    </row>
    <row r="34" spans="1:6" ht="31.5">
      <c r="A34" s="13" t="s">
        <v>14</v>
      </c>
      <c r="B34" s="14" t="s">
        <v>45</v>
      </c>
      <c r="C34" s="13" t="s">
        <v>205</v>
      </c>
      <c r="D34" s="13" t="s">
        <v>33</v>
      </c>
      <c r="E34" s="13" t="s">
        <v>44</v>
      </c>
      <c r="F34" s="15">
        <v>16000</v>
      </c>
    </row>
    <row r="35" spans="1:6" ht="15.75">
      <c r="A35" s="13" t="s">
        <v>15</v>
      </c>
      <c r="B35" s="14" t="s">
        <v>47</v>
      </c>
      <c r="C35" s="13" t="s">
        <v>205</v>
      </c>
      <c r="D35" s="13" t="s">
        <v>33</v>
      </c>
      <c r="E35" s="13" t="s">
        <v>46</v>
      </c>
      <c r="F35" s="15">
        <v>16000</v>
      </c>
    </row>
    <row r="36" spans="1:6" ht="47.25">
      <c r="A36" s="13" t="s">
        <v>16</v>
      </c>
      <c r="B36" s="14" t="s">
        <v>49</v>
      </c>
      <c r="C36" s="13" t="s">
        <v>48</v>
      </c>
      <c r="D36" s="13" t="s">
        <v>27</v>
      </c>
      <c r="E36" s="13" t="s">
        <v>27</v>
      </c>
      <c r="F36" s="15">
        <v>260406</v>
      </c>
    </row>
    <row r="37" spans="1:6" ht="37.5" customHeight="1">
      <c r="A37" s="13" t="s">
        <v>17</v>
      </c>
      <c r="B37" s="14" t="s">
        <v>32</v>
      </c>
      <c r="C37" s="13" t="s">
        <v>48</v>
      </c>
      <c r="D37" s="13" t="s">
        <v>31</v>
      </c>
      <c r="E37" s="13" t="s">
        <v>27</v>
      </c>
      <c r="F37" s="15">
        <v>260406</v>
      </c>
    </row>
    <row r="38" spans="1:6" ht="33" customHeight="1">
      <c r="A38" s="13" t="s">
        <v>221</v>
      </c>
      <c r="B38" s="14" t="s">
        <v>34</v>
      </c>
      <c r="C38" s="13" t="s">
        <v>48</v>
      </c>
      <c r="D38" s="13" t="s">
        <v>33</v>
      </c>
      <c r="E38" s="13" t="s">
        <v>27</v>
      </c>
      <c r="F38" s="15">
        <v>260406</v>
      </c>
    </row>
    <row r="39" spans="1:6" ht="31.5">
      <c r="A39" s="13" t="s">
        <v>19</v>
      </c>
      <c r="B39" s="14" t="s">
        <v>45</v>
      </c>
      <c r="C39" s="13" t="s">
        <v>48</v>
      </c>
      <c r="D39" s="13" t="s">
        <v>33</v>
      </c>
      <c r="E39" s="13" t="s">
        <v>44</v>
      </c>
      <c r="F39" s="15">
        <v>260406</v>
      </c>
    </row>
    <row r="40" spans="1:6" ht="15.75">
      <c r="A40" s="13" t="s">
        <v>20</v>
      </c>
      <c r="B40" s="14" t="s">
        <v>47</v>
      </c>
      <c r="C40" s="13" t="s">
        <v>48</v>
      </c>
      <c r="D40" s="13" t="s">
        <v>33</v>
      </c>
      <c r="E40" s="13" t="s">
        <v>46</v>
      </c>
      <c r="F40" s="15">
        <v>260406</v>
      </c>
    </row>
    <row r="41" spans="1:6" ht="29.25" customHeight="1">
      <c r="A41" s="13" t="s">
        <v>21</v>
      </c>
      <c r="B41" s="14" t="s">
        <v>51</v>
      </c>
      <c r="C41" s="13" t="s">
        <v>50</v>
      </c>
      <c r="D41" s="13" t="s">
        <v>27</v>
      </c>
      <c r="E41" s="13" t="s">
        <v>27</v>
      </c>
      <c r="F41" s="15">
        <v>8500</v>
      </c>
    </row>
    <row r="42" spans="1:6" ht="35.25" customHeight="1">
      <c r="A42" s="13" t="s">
        <v>22</v>
      </c>
      <c r="B42" s="14" t="s">
        <v>32</v>
      </c>
      <c r="C42" s="13" t="s">
        <v>50</v>
      </c>
      <c r="D42" s="13" t="s">
        <v>31</v>
      </c>
      <c r="E42" s="13" t="s">
        <v>27</v>
      </c>
      <c r="F42" s="15">
        <v>8500</v>
      </c>
    </row>
    <row r="43" spans="1:6" ht="30" customHeight="1">
      <c r="A43" s="13" t="s">
        <v>23</v>
      </c>
      <c r="B43" s="14" t="s">
        <v>34</v>
      </c>
      <c r="C43" s="13" t="s">
        <v>50</v>
      </c>
      <c r="D43" s="13" t="s">
        <v>33</v>
      </c>
      <c r="E43" s="13" t="s">
        <v>27</v>
      </c>
      <c r="F43" s="15">
        <v>8500</v>
      </c>
    </row>
    <row r="44" spans="1:6" ht="31.5">
      <c r="A44" s="13" t="s">
        <v>222</v>
      </c>
      <c r="B44" s="14" t="s">
        <v>45</v>
      </c>
      <c r="C44" s="13" t="s">
        <v>50</v>
      </c>
      <c r="D44" s="13" t="s">
        <v>33</v>
      </c>
      <c r="E44" s="13" t="s">
        <v>44</v>
      </c>
      <c r="F44" s="15">
        <v>8500</v>
      </c>
    </row>
    <row r="45" spans="1:6" ht="15.75">
      <c r="A45" s="13" t="s">
        <v>25</v>
      </c>
      <c r="B45" s="14" t="s">
        <v>47</v>
      </c>
      <c r="C45" s="13" t="s">
        <v>50</v>
      </c>
      <c r="D45" s="13" t="s">
        <v>33</v>
      </c>
      <c r="E45" s="13" t="s">
        <v>46</v>
      </c>
      <c r="F45" s="15">
        <v>8500</v>
      </c>
    </row>
    <row r="46" spans="1:6" ht="31.5">
      <c r="A46" s="13" t="s">
        <v>54</v>
      </c>
      <c r="B46" s="14" t="s">
        <v>53</v>
      </c>
      <c r="C46" s="13" t="s">
        <v>52</v>
      </c>
      <c r="D46" s="13" t="s">
        <v>27</v>
      </c>
      <c r="E46" s="13" t="s">
        <v>27</v>
      </c>
      <c r="F46" s="15">
        <v>10000</v>
      </c>
    </row>
    <row r="47" spans="1:6" ht="32.25" customHeight="1">
      <c r="A47" s="13" t="s">
        <v>55</v>
      </c>
      <c r="B47" s="14" t="s">
        <v>32</v>
      </c>
      <c r="C47" s="13" t="s">
        <v>52</v>
      </c>
      <c r="D47" s="13" t="s">
        <v>31</v>
      </c>
      <c r="E47" s="13" t="s">
        <v>27</v>
      </c>
      <c r="F47" s="15">
        <v>10000</v>
      </c>
    </row>
    <row r="48" spans="1:6" ht="31.5" customHeight="1">
      <c r="A48" s="13" t="s">
        <v>56</v>
      </c>
      <c r="B48" s="14" t="s">
        <v>34</v>
      </c>
      <c r="C48" s="13" t="s">
        <v>52</v>
      </c>
      <c r="D48" s="13" t="s">
        <v>33</v>
      </c>
      <c r="E48" s="13" t="s">
        <v>27</v>
      </c>
      <c r="F48" s="15">
        <v>10000</v>
      </c>
    </row>
    <row r="49" spans="1:6" ht="31.5">
      <c r="A49" s="13" t="s">
        <v>57</v>
      </c>
      <c r="B49" s="14" t="s">
        <v>45</v>
      </c>
      <c r="C49" s="13" t="s">
        <v>52</v>
      </c>
      <c r="D49" s="13" t="s">
        <v>33</v>
      </c>
      <c r="E49" s="13" t="s">
        <v>44</v>
      </c>
      <c r="F49" s="15">
        <v>10000</v>
      </c>
    </row>
    <row r="50" spans="1:6" ht="15.75">
      <c r="A50" s="13" t="s">
        <v>223</v>
      </c>
      <c r="B50" s="14" t="s">
        <v>47</v>
      </c>
      <c r="C50" s="13" t="s">
        <v>52</v>
      </c>
      <c r="D50" s="13" t="s">
        <v>33</v>
      </c>
      <c r="E50" s="13" t="s">
        <v>46</v>
      </c>
      <c r="F50" s="15">
        <v>10000</v>
      </c>
    </row>
    <row r="51" spans="1:6" ht="63">
      <c r="A51" s="13" t="s">
        <v>224</v>
      </c>
      <c r="B51" s="14" t="s">
        <v>59</v>
      </c>
      <c r="C51" s="13" t="s">
        <v>58</v>
      </c>
      <c r="D51" s="13" t="s">
        <v>27</v>
      </c>
      <c r="E51" s="13" t="s">
        <v>27</v>
      </c>
      <c r="F51" s="15">
        <v>5000</v>
      </c>
    </row>
    <row r="52" spans="1:6" ht="47.25">
      <c r="A52" s="13" t="s">
        <v>225</v>
      </c>
      <c r="B52" s="14" t="s">
        <v>32</v>
      </c>
      <c r="C52" s="13" t="s">
        <v>58</v>
      </c>
      <c r="D52" s="13" t="s">
        <v>31</v>
      </c>
      <c r="E52" s="13" t="s">
        <v>27</v>
      </c>
      <c r="F52" s="15">
        <v>5000</v>
      </c>
    </row>
    <row r="53" spans="1:6" ht="30.75" customHeight="1">
      <c r="A53" s="13" t="s">
        <v>226</v>
      </c>
      <c r="B53" s="14" t="s">
        <v>34</v>
      </c>
      <c r="C53" s="13" t="s">
        <v>58</v>
      </c>
      <c r="D53" s="13" t="s">
        <v>33</v>
      </c>
      <c r="E53" s="13" t="s">
        <v>27</v>
      </c>
      <c r="F53" s="15">
        <v>5000</v>
      </c>
    </row>
    <row r="54" spans="1:6" ht="31.5">
      <c r="A54" s="13" t="s">
        <v>227</v>
      </c>
      <c r="B54" s="14" t="s">
        <v>45</v>
      </c>
      <c r="C54" s="13" t="s">
        <v>58</v>
      </c>
      <c r="D54" s="13" t="s">
        <v>33</v>
      </c>
      <c r="E54" s="13" t="s">
        <v>44</v>
      </c>
      <c r="F54" s="15">
        <v>5000</v>
      </c>
    </row>
    <row r="55" spans="1:6" ht="15.75">
      <c r="A55" s="13" t="s">
        <v>228</v>
      </c>
      <c r="B55" s="14" t="s">
        <v>47</v>
      </c>
      <c r="C55" s="13" t="s">
        <v>58</v>
      </c>
      <c r="D55" s="13" t="s">
        <v>33</v>
      </c>
      <c r="E55" s="13" t="s">
        <v>46</v>
      </c>
      <c r="F55" s="15">
        <v>5000</v>
      </c>
    </row>
    <row r="56" spans="1:6" ht="31.5">
      <c r="A56" s="13" t="s">
        <v>229</v>
      </c>
      <c r="B56" s="14" t="s">
        <v>215</v>
      </c>
      <c r="C56" s="13" t="s">
        <v>65</v>
      </c>
      <c r="D56" s="13" t="s">
        <v>27</v>
      </c>
      <c r="E56" s="13" t="s">
        <v>27</v>
      </c>
      <c r="F56" s="15">
        <v>313064.31</v>
      </c>
    </row>
    <row r="57" spans="1:6" ht="63">
      <c r="A57" s="13" t="s">
        <v>60</v>
      </c>
      <c r="B57" s="14" t="s">
        <v>68</v>
      </c>
      <c r="C57" s="13" t="s">
        <v>67</v>
      </c>
      <c r="D57" s="13" t="s">
        <v>27</v>
      </c>
      <c r="E57" s="13" t="s">
        <v>27</v>
      </c>
      <c r="F57" s="15">
        <v>313064.31</v>
      </c>
    </row>
    <row r="58" spans="1:6" ht="35.25" customHeight="1">
      <c r="A58" s="13" t="s">
        <v>61</v>
      </c>
      <c r="B58" s="14" t="s">
        <v>32</v>
      </c>
      <c r="C58" s="13" t="s">
        <v>67</v>
      </c>
      <c r="D58" s="13" t="s">
        <v>31</v>
      </c>
      <c r="E58" s="13" t="s">
        <v>27</v>
      </c>
      <c r="F58" s="15">
        <v>313064.31</v>
      </c>
    </row>
    <row r="59" spans="1:6" ht="33.75" customHeight="1">
      <c r="A59" s="13" t="s">
        <v>62</v>
      </c>
      <c r="B59" s="14" t="s">
        <v>34</v>
      </c>
      <c r="C59" s="13" t="s">
        <v>67</v>
      </c>
      <c r="D59" s="13" t="s">
        <v>33</v>
      </c>
      <c r="E59" s="13" t="s">
        <v>27</v>
      </c>
      <c r="F59" s="15">
        <v>313064.31</v>
      </c>
    </row>
    <row r="60" spans="1:6" ht="15.75">
      <c r="A60" s="13" t="s">
        <v>63</v>
      </c>
      <c r="B60" s="14" t="s">
        <v>73</v>
      </c>
      <c r="C60" s="13" t="s">
        <v>67</v>
      </c>
      <c r="D60" s="13" t="s">
        <v>33</v>
      </c>
      <c r="E60" s="13" t="s">
        <v>72</v>
      </c>
      <c r="F60" s="15">
        <v>313064.31</v>
      </c>
    </row>
    <row r="61" spans="1:6" ht="31.5">
      <c r="A61" s="13" t="s">
        <v>64</v>
      </c>
      <c r="B61" s="14" t="s">
        <v>76</v>
      </c>
      <c r="C61" s="13" t="s">
        <v>67</v>
      </c>
      <c r="D61" s="13" t="s">
        <v>33</v>
      </c>
      <c r="E61" s="13" t="s">
        <v>75</v>
      </c>
      <c r="F61" s="15">
        <v>313064.31</v>
      </c>
    </row>
    <row r="62" spans="1:6" ht="47.25">
      <c r="A62" s="13" t="s">
        <v>230</v>
      </c>
      <c r="B62" s="14" t="s">
        <v>216</v>
      </c>
      <c r="C62" s="13" t="s">
        <v>78</v>
      </c>
      <c r="D62" s="13" t="s">
        <v>27</v>
      </c>
      <c r="E62" s="13" t="s">
        <v>27</v>
      </c>
      <c r="F62" s="15">
        <f>SUM(F68,F63)</f>
        <v>182345</v>
      </c>
    </row>
    <row r="63" spans="1:6" ht="31.5">
      <c r="A63" s="13" t="s">
        <v>66</v>
      </c>
      <c r="B63" s="14" t="s">
        <v>81</v>
      </c>
      <c r="C63" s="13" t="s">
        <v>80</v>
      </c>
      <c r="D63" s="13" t="s">
        <v>27</v>
      </c>
      <c r="E63" s="13" t="s">
        <v>27</v>
      </c>
      <c r="F63" s="15">
        <v>169635</v>
      </c>
    </row>
    <row r="64" spans="1:6" ht="47.25">
      <c r="A64" s="13" t="s">
        <v>69</v>
      </c>
      <c r="B64" s="14" t="s">
        <v>32</v>
      </c>
      <c r="C64" s="13" t="s">
        <v>80</v>
      </c>
      <c r="D64" s="13" t="s">
        <v>31</v>
      </c>
      <c r="E64" s="13" t="s">
        <v>27</v>
      </c>
      <c r="F64" s="15">
        <v>169635</v>
      </c>
    </row>
    <row r="65" spans="1:6" ht="32.25" customHeight="1">
      <c r="A65" s="13" t="s">
        <v>70</v>
      </c>
      <c r="B65" s="14" t="s">
        <v>34</v>
      </c>
      <c r="C65" s="13" t="s">
        <v>80</v>
      </c>
      <c r="D65" s="13" t="s">
        <v>33</v>
      </c>
      <c r="E65" s="13" t="s">
        <v>27</v>
      </c>
      <c r="F65" s="15">
        <v>169635</v>
      </c>
    </row>
    <row r="66" spans="1:6" ht="31.5">
      <c r="A66" s="13" t="s">
        <v>71</v>
      </c>
      <c r="B66" s="14" t="s">
        <v>45</v>
      </c>
      <c r="C66" s="13" t="s">
        <v>80</v>
      </c>
      <c r="D66" s="13" t="s">
        <v>33</v>
      </c>
      <c r="E66" s="13" t="s">
        <v>44</v>
      </c>
      <c r="F66" s="15">
        <v>169635</v>
      </c>
    </row>
    <row r="67" spans="1:6" ht="15.75">
      <c r="A67" s="13" t="s">
        <v>74</v>
      </c>
      <c r="B67" s="14" t="s">
        <v>87</v>
      </c>
      <c r="C67" s="13" t="s">
        <v>80</v>
      </c>
      <c r="D67" s="13" t="s">
        <v>33</v>
      </c>
      <c r="E67" s="13" t="s">
        <v>86</v>
      </c>
      <c r="F67" s="15">
        <v>169635</v>
      </c>
    </row>
    <row r="68" spans="1:6" ht="31.5">
      <c r="A68" s="13" t="s">
        <v>77</v>
      </c>
      <c r="B68" s="14" t="s">
        <v>90</v>
      </c>
      <c r="C68" s="13" t="s">
        <v>89</v>
      </c>
      <c r="D68" s="13" t="s">
        <v>27</v>
      </c>
      <c r="E68" s="13" t="s">
        <v>27</v>
      </c>
      <c r="F68" s="15">
        <v>12710</v>
      </c>
    </row>
    <row r="69" spans="1:6" ht="30.75" customHeight="1">
      <c r="A69" s="13" t="s">
        <v>231</v>
      </c>
      <c r="B69" s="14" t="s">
        <v>32</v>
      </c>
      <c r="C69" s="13" t="s">
        <v>89</v>
      </c>
      <c r="D69" s="13" t="s">
        <v>31</v>
      </c>
      <c r="E69" s="13" t="s">
        <v>27</v>
      </c>
      <c r="F69" s="15">
        <v>12710</v>
      </c>
    </row>
    <row r="70" spans="1:6" ht="30" customHeight="1">
      <c r="A70" s="13" t="s">
        <v>79</v>
      </c>
      <c r="B70" s="14" t="s">
        <v>34</v>
      </c>
      <c r="C70" s="13" t="s">
        <v>89</v>
      </c>
      <c r="D70" s="13" t="s">
        <v>33</v>
      </c>
      <c r="E70" s="13" t="s">
        <v>27</v>
      </c>
      <c r="F70" s="15">
        <v>12710</v>
      </c>
    </row>
    <row r="71" spans="1:6" ht="31.5">
      <c r="A71" s="13" t="s">
        <v>82</v>
      </c>
      <c r="B71" s="14" t="s">
        <v>45</v>
      </c>
      <c r="C71" s="13" t="s">
        <v>89</v>
      </c>
      <c r="D71" s="13" t="s">
        <v>33</v>
      </c>
      <c r="E71" s="13" t="s">
        <v>44</v>
      </c>
      <c r="F71" s="15">
        <v>12710</v>
      </c>
    </row>
    <row r="72" spans="1:6" ht="15.75">
      <c r="A72" s="13" t="s">
        <v>83</v>
      </c>
      <c r="B72" s="14" t="s">
        <v>87</v>
      </c>
      <c r="C72" s="13" t="s">
        <v>89</v>
      </c>
      <c r="D72" s="13" t="s">
        <v>33</v>
      </c>
      <c r="E72" s="13" t="s">
        <v>86</v>
      </c>
      <c r="F72" s="15">
        <v>12710</v>
      </c>
    </row>
    <row r="73" spans="1:6" ht="47.25">
      <c r="A73" s="13" t="s">
        <v>84</v>
      </c>
      <c r="B73" s="14" t="s">
        <v>97</v>
      </c>
      <c r="C73" s="13" t="s">
        <v>96</v>
      </c>
      <c r="D73" s="13" t="s">
        <v>27</v>
      </c>
      <c r="E73" s="13" t="s">
        <v>27</v>
      </c>
      <c r="F73" s="15">
        <v>472657</v>
      </c>
    </row>
    <row r="74" spans="1:6" ht="31.5">
      <c r="A74" s="13" t="s">
        <v>85</v>
      </c>
      <c r="B74" s="14" t="s">
        <v>100</v>
      </c>
      <c r="C74" s="13" t="s">
        <v>99</v>
      </c>
      <c r="D74" s="13" t="s">
        <v>27</v>
      </c>
      <c r="E74" s="13" t="s">
        <v>27</v>
      </c>
      <c r="F74" s="15">
        <v>472657</v>
      </c>
    </row>
    <row r="75" spans="1:6" ht="63">
      <c r="A75" s="13" t="s">
        <v>88</v>
      </c>
      <c r="B75" s="14" t="s">
        <v>103</v>
      </c>
      <c r="C75" s="13" t="s">
        <v>102</v>
      </c>
      <c r="D75" s="13" t="s">
        <v>27</v>
      </c>
      <c r="E75" s="13" t="s">
        <v>27</v>
      </c>
      <c r="F75" s="15">
        <v>472657</v>
      </c>
    </row>
    <row r="76" spans="1:6" ht="97.5" customHeight="1">
      <c r="A76" s="13" t="s">
        <v>232</v>
      </c>
      <c r="B76" s="14" t="s">
        <v>106</v>
      </c>
      <c r="C76" s="13" t="s">
        <v>102</v>
      </c>
      <c r="D76" s="13" t="s">
        <v>105</v>
      </c>
      <c r="E76" s="13" t="s">
        <v>27</v>
      </c>
      <c r="F76" s="15">
        <v>472657</v>
      </c>
    </row>
    <row r="77" spans="1:6" ht="47.25">
      <c r="A77" s="13" t="s">
        <v>91</v>
      </c>
      <c r="B77" s="14" t="s">
        <v>109</v>
      </c>
      <c r="C77" s="13" t="s">
        <v>102</v>
      </c>
      <c r="D77" s="13" t="s">
        <v>108</v>
      </c>
      <c r="E77" s="13" t="s">
        <v>27</v>
      </c>
      <c r="F77" s="15">
        <v>472657</v>
      </c>
    </row>
    <row r="78" spans="1:6" ht="31.5">
      <c r="A78" s="13" t="s">
        <v>92</v>
      </c>
      <c r="B78" s="14" t="s">
        <v>112</v>
      </c>
      <c r="C78" s="13" t="s">
        <v>102</v>
      </c>
      <c r="D78" s="13" t="s">
        <v>108</v>
      </c>
      <c r="E78" s="13" t="s">
        <v>111</v>
      </c>
      <c r="F78" s="15">
        <v>472657</v>
      </c>
    </row>
    <row r="79" spans="1:6" ht="63">
      <c r="A79" s="13" t="s">
        <v>93</v>
      </c>
      <c r="B79" s="14" t="s">
        <v>115</v>
      </c>
      <c r="C79" s="13" t="s">
        <v>102</v>
      </c>
      <c r="D79" s="13" t="s">
        <v>108</v>
      </c>
      <c r="E79" s="13" t="s">
        <v>114</v>
      </c>
      <c r="F79" s="15">
        <v>472657</v>
      </c>
    </row>
    <row r="80" spans="1:6" ht="31.5">
      <c r="A80" s="13" t="s">
        <v>94</v>
      </c>
      <c r="B80" s="14" t="s">
        <v>118</v>
      </c>
      <c r="C80" s="13" t="s">
        <v>117</v>
      </c>
      <c r="D80" s="13" t="s">
        <v>27</v>
      </c>
      <c r="E80" s="13" t="s">
        <v>27</v>
      </c>
      <c r="F80" s="15">
        <f>SUM(F82,F91,F100,F105,F110,F115,F120,F125)</f>
        <v>1678161</v>
      </c>
    </row>
    <row r="81" spans="1:6" ht="31.5">
      <c r="A81" s="13" t="s">
        <v>95</v>
      </c>
      <c r="B81" s="14" t="s">
        <v>121</v>
      </c>
      <c r="C81" s="13" t="s">
        <v>120</v>
      </c>
      <c r="D81" s="13" t="s">
        <v>27</v>
      </c>
      <c r="E81" s="13" t="s">
        <v>27</v>
      </c>
      <c r="F81" s="15">
        <f>SUM(F80)</f>
        <v>1678161</v>
      </c>
    </row>
    <row r="82" spans="1:6" ht="78.75">
      <c r="A82" s="13" t="s">
        <v>233</v>
      </c>
      <c r="B82" s="14" t="s">
        <v>124</v>
      </c>
      <c r="C82" s="13" t="s">
        <v>123</v>
      </c>
      <c r="D82" s="13" t="s">
        <v>27</v>
      </c>
      <c r="E82" s="13" t="s">
        <v>27</v>
      </c>
      <c r="F82" s="15">
        <v>86690</v>
      </c>
    </row>
    <row r="83" spans="1:6" ht="98.25" customHeight="1">
      <c r="A83" s="13" t="s">
        <v>98</v>
      </c>
      <c r="B83" s="14" t="s">
        <v>106</v>
      </c>
      <c r="C83" s="13" t="s">
        <v>123</v>
      </c>
      <c r="D83" s="13" t="s">
        <v>105</v>
      </c>
      <c r="E83" s="13" t="s">
        <v>27</v>
      </c>
      <c r="F83" s="15">
        <v>37311</v>
      </c>
    </row>
    <row r="84" spans="1:6" ht="47.25">
      <c r="A84" s="13" t="s">
        <v>101</v>
      </c>
      <c r="B84" s="14" t="s">
        <v>109</v>
      </c>
      <c r="C84" s="13" t="s">
        <v>123</v>
      </c>
      <c r="D84" s="13" t="s">
        <v>108</v>
      </c>
      <c r="E84" s="13" t="s">
        <v>27</v>
      </c>
      <c r="F84" s="15">
        <v>37311</v>
      </c>
    </row>
    <row r="85" spans="1:6" ht="15.75">
      <c r="A85" s="13" t="s">
        <v>104</v>
      </c>
      <c r="B85" s="14" t="s">
        <v>129</v>
      </c>
      <c r="C85" s="13" t="s">
        <v>123</v>
      </c>
      <c r="D85" s="13" t="s">
        <v>108</v>
      </c>
      <c r="E85" s="13" t="s">
        <v>128</v>
      </c>
      <c r="F85" s="15">
        <v>37311</v>
      </c>
    </row>
    <row r="86" spans="1:6" ht="31.5">
      <c r="A86" s="13" t="s">
        <v>107</v>
      </c>
      <c r="B86" s="14" t="s">
        <v>132</v>
      </c>
      <c r="C86" s="13" t="s">
        <v>123</v>
      </c>
      <c r="D86" s="13" t="s">
        <v>108</v>
      </c>
      <c r="E86" s="13" t="s">
        <v>131</v>
      </c>
      <c r="F86" s="15">
        <v>37311</v>
      </c>
    </row>
    <row r="87" spans="1:6" ht="47.25">
      <c r="A87" s="13" t="s">
        <v>110</v>
      </c>
      <c r="B87" s="14" t="s">
        <v>32</v>
      </c>
      <c r="C87" s="13" t="s">
        <v>123</v>
      </c>
      <c r="D87" s="13" t="s">
        <v>31</v>
      </c>
      <c r="E87" s="13" t="s">
        <v>27</v>
      </c>
      <c r="F87" s="15">
        <v>49379</v>
      </c>
    </row>
    <row r="88" spans="1:6" ht="47.25">
      <c r="A88" s="13" t="s">
        <v>113</v>
      </c>
      <c r="B88" s="14" t="s">
        <v>34</v>
      </c>
      <c r="C88" s="13" t="s">
        <v>123</v>
      </c>
      <c r="D88" s="13" t="s">
        <v>33</v>
      </c>
      <c r="E88" s="13" t="s">
        <v>27</v>
      </c>
      <c r="F88" s="15">
        <v>49379</v>
      </c>
    </row>
    <row r="89" spans="1:6" ht="15.75">
      <c r="A89" s="13" t="s">
        <v>116</v>
      </c>
      <c r="B89" s="14" t="s">
        <v>129</v>
      </c>
      <c r="C89" s="13" t="s">
        <v>123</v>
      </c>
      <c r="D89" s="13" t="s">
        <v>33</v>
      </c>
      <c r="E89" s="13" t="s">
        <v>128</v>
      </c>
      <c r="F89" s="15">
        <v>49379</v>
      </c>
    </row>
    <row r="90" spans="1:6" ht="31.5">
      <c r="A90" s="13" t="s">
        <v>234</v>
      </c>
      <c r="B90" s="14" t="s">
        <v>132</v>
      </c>
      <c r="C90" s="13" t="s">
        <v>123</v>
      </c>
      <c r="D90" s="13" t="s">
        <v>33</v>
      </c>
      <c r="E90" s="13" t="s">
        <v>131</v>
      </c>
      <c r="F90" s="15">
        <v>49379</v>
      </c>
    </row>
    <row r="91" spans="1:6" ht="78.75">
      <c r="A91" s="13" t="s">
        <v>119</v>
      </c>
      <c r="B91" s="14" t="s">
        <v>139</v>
      </c>
      <c r="C91" s="13" t="s">
        <v>138</v>
      </c>
      <c r="D91" s="13" t="s">
        <v>27</v>
      </c>
      <c r="E91" s="13" t="s">
        <v>27</v>
      </c>
      <c r="F91" s="15">
        <v>1567151</v>
      </c>
    </row>
    <row r="92" spans="1:6" ht="96" customHeight="1">
      <c r="A92" s="13" t="s">
        <v>122</v>
      </c>
      <c r="B92" s="14" t="s">
        <v>106</v>
      </c>
      <c r="C92" s="13" t="s">
        <v>138</v>
      </c>
      <c r="D92" s="13" t="s">
        <v>105</v>
      </c>
      <c r="E92" s="13" t="s">
        <v>27</v>
      </c>
      <c r="F92" s="15">
        <v>952218</v>
      </c>
    </row>
    <row r="93" spans="1:6" ht="47.25">
      <c r="A93" s="13" t="s">
        <v>125</v>
      </c>
      <c r="B93" s="14" t="s">
        <v>109</v>
      </c>
      <c r="C93" s="13" t="s">
        <v>138</v>
      </c>
      <c r="D93" s="13" t="s">
        <v>108</v>
      </c>
      <c r="E93" s="13" t="s">
        <v>27</v>
      </c>
      <c r="F93" s="15">
        <v>952218</v>
      </c>
    </row>
    <row r="94" spans="1:6" ht="31.5">
      <c r="A94" s="13" t="s">
        <v>126</v>
      </c>
      <c r="B94" s="14" t="s">
        <v>112</v>
      </c>
      <c r="C94" s="13" t="s">
        <v>138</v>
      </c>
      <c r="D94" s="13" t="s">
        <v>108</v>
      </c>
      <c r="E94" s="13" t="s">
        <v>111</v>
      </c>
      <c r="F94" s="15">
        <v>952218</v>
      </c>
    </row>
    <row r="95" spans="1:6" ht="94.5">
      <c r="A95" s="13" t="s">
        <v>127</v>
      </c>
      <c r="B95" s="14" t="s">
        <v>145</v>
      </c>
      <c r="C95" s="13" t="s">
        <v>138</v>
      </c>
      <c r="D95" s="13" t="s">
        <v>108</v>
      </c>
      <c r="E95" s="13" t="s">
        <v>144</v>
      </c>
      <c r="F95" s="15">
        <v>952218</v>
      </c>
    </row>
    <row r="96" spans="1:6" ht="31.5" customHeight="1">
      <c r="A96" s="13" t="s">
        <v>130</v>
      </c>
      <c r="B96" s="14" t="s">
        <v>32</v>
      </c>
      <c r="C96" s="13" t="s">
        <v>138</v>
      </c>
      <c r="D96" s="13" t="s">
        <v>31</v>
      </c>
      <c r="E96" s="13" t="s">
        <v>27</v>
      </c>
      <c r="F96" s="15">
        <v>614933</v>
      </c>
    </row>
    <row r="97" spans="1:6" ht="33" customHeight="1">
      <c r="A97" s="13" t="s">
        <v>133</v>
      </c>
      <c r="B97" s="14" t="s">
        <v>34</v>
      </c>
      <c r="C97" s="13" t="s">
        <v>138</v>
      </c>
      <c r="D97" s="13" t="s">
        <v>33</v>
      </c>
      <c r="E97" s="13" t="s">
        <v>27</v>
      </c>
      <c r="F97" s="15">
        <v>614933</v>
      </c>
    </row>
    <row r="98" spans="1:6" ht="31.5">
      <c r="A98" s="13" t="s">
        <v>235</v>
      </c>
      <c r="B98" s="14" t="s">
        <v>112</v>
      </c>
      <c r="C98" s="13" t="s">
        <v>138</v>
      </c>
      <c r="D98" s="13" t="s">
        <v>33</v>
      </c>
      <c r="E98" s="13" t="s">
        <v>111</v>
      </c>
      <c r="F98" s="15">
        <v>614933</v>
      </c>
    </row>
    <row r="99" spans="1:6" ht="94.5">
      <c r="A99" s="13" t="s">
        <v>134</v>
      </c>
      <c r="B99" s="14" t="s">
        <v>145</v>
      </c>
      <c r="C99" s="13" t="s">
        <v>138</v>
      </c>
      <c r="D99" s="13" t="s">
        <v>33</v>
      </c>
      <c r="E99" s="13" t="s">
        <v>144</v>
      </c>
      <c r="F99" s="15">
        <v>614933</v>
      </c>
    </row>
    <row r="100" spans="1:6" ht="94.5">
      <c r="A100" s="13" t="s">
        <v>135</v>
      </c>
      <c r="B100" s="14" t="s">
        <v>152</v>
      </c>
      <c r="C100" s="13" t="s">
        <v>151</v>
      </c>
      <c r="D100" s="13" t="s">
        <v>27</v>
      </c>
      <c r="E100" s="13" t="s">
        <v>27</v>
      </c>
      <c r="F100" s="15">
        <v>12920</v>
      </c>
    </row>
    <row r="101" spans="1:6" ht="15.75">
      <c r="A101" s="13" t="s">
        <v>136</v>
      </c>
      <c r="B101" s="14" t="s">
        <v>155</v>
      </c>
      <c r="C101" s="13" t="s">
        <v>151</v>
      </c>
      <c r="D101" s="13" t="s">
        <v>154</v>
      </c>
      <c r="E101" s="13" t="s">
        <v>27</v>
      </c>
      <c r="F101" s="15">
        <v>12920</v>
      </c>
    </row>
    <row r="102" spans="1:6" ht="15.75">
      <c r="A102" s="13" t="s">
        <v>137</v>
      </c>
      <c r="B102" s="14" t="s">
        <v>157</v>
      </c>
      <c r="C102" s="13" t="s">
        <v>151</v>
      </c>
      <c r="D102" s="13" t="s">
        <v>156</v>
      </c>
      <c r="E102" s="13" t="s">
        <v>27</v>
      </c>
      <c r="F102" s="15">
        <v>12920</v>
      </c>
    </row>
    <row r="103" spans="1:6" ht="31.5">
      <c r="A103" s="13" t="s">
        <v>236</v>
      </c>
      <c r="B103" s="14" t="s">
        <v>112</v>
      </c>
      <c r="C103" s="13" t="s">
        <v>151</v>
      </c>
      <c r="D103" s="13" t="s">
        <v>156</v>
      </c>
      <c r="E103" s="13" t="s">
        <v>111</v>
      </c>
      <c r="F103" s="15">
        <v>12920</v>
      </c>
    </row>
    <row r="104" spans="1:6" ht="94.5">
      <c r="A104" s="13" t="s">
        <v>140</v>
      </c>
      <c r="B104" s="14" t="s">
        <v>145</v>
      </c>
      <c r="C104" s="13" t="s">
        <v>151</v>
      </c>
      <c r="D104" s="13" t="s">
        <v>156</v>
      </c>
      <c r="E104" s="13" t="s">
        <v>144</v>
      </c>
      <c r="F104" s="15">
        <v>12920</v>
      </c>
    </row>
    <row r="105" spans="1:6" ht="126">
      <c r="A105" s="13" t="s">
        <v>141</v>
      </c>
      <c r="B105" s="14" t="s">
        <v>195</v>
      </c>
      <c r="C105" s="13" t="s">
        <v>196</v>
      </c>
      <c r="D105" s="13" t="s">
        <v>27</v>
      </c>
      <c r="E105" s="13" t="s">
        <v>27</v>
      </c>
      <c r="F105" s="15">
        <v>1000</v>
      </c>
    </row>
    <row r="106" spans="1:6" ht="15.75">
      <c r="A106" s="13" t="s">
        <v>142</v>
      </c>
      <c r="B106" s="14" t="s">
        <v>155</v>
      </c>
      <c r="C106" s="13" t="s">
        <v>196</v>
      </c>
      <c r="D106" s="13" t="s">
        <v>154</v>
      </c>
      <c r="E106" s="13" t="s">
        <v>27</v>
      </c>
      <c r="F106" s="15">
        <v>1000</v>
      </c>
    </row>
    <row r="107" spans="1:6" ht="15.75">
      <c r="A107" s="13" t="s">
        <v>143</v>
      </c>
      <c r="B107" s="14" t="s">
        <v>157</v>
      </c>
      <c r="C107" s="13" t="s">
        <v>196</v>
      </c>
      <c r="D107" s="13" t="s">
        <v>156</v>
      </c>
      <c r="E107" s="13" t="s">
        <v>27</v>
      </c>
      <c r="F107" s="15">
        <v>1000</v>
      </c>
    </row>
    <row r="108" spans="1:6" ht="15.75">
      <c r="A108" s="13" t="s">
        <v>146</v>
      </c>
      <c r="B108" s="14" t="s">
        <v>197</v>
      </c>
      <c r="C108" s="13" t="s">
        <v>196</v>
      </c>
      <c r="D108" s="13" t="s">
        <v>156</v>
      </c>
      <c r="E108" s="13" t="s">
        <v>198</v>
      </c>
      <c r="F108" s="15">
        <v>1000</v>
      </c>
    </row>
    <row r="109" spans="1:6" ht="31.5">
      <c r="A109" s="13" t="s">
        <v>237</v>
      </c>
      <c r="B109" s="14" t="s">
        <v>199</v>
      </c>
      <c r="C109" s="13" t="s">
        <v>196</v>
      </c>
      <c r="D109" s="13" t="s">
        <v>156</v>
      </c>
      <c r="E109" s="13" t="s">
        <v>200</v>
      </c>
      <c r="F109" s="15">
        <v>1000</v>
      </c>
    </row>
    <row r="110" spans="1:6" ht="63">
      <c r="A110" s="13" t="s">
        <v>147</v>
      </c>
      <c r="B110" s="14" t="s">
        <v>162</v>
      </c>
      <c r="C110" s="13" t="s">
        <v>161</v>
      </c>
      <c r="D110" s="13" t="s">
        <v>27</v>
      </c>
      <c r="E110" s="13" t="s">
        <v>27</v>
      </c>
      <c r="F110" s="15">
        <v>5000</v>
      </c>
    </row>
    <row r="111" spans="1:6" ht="18" customHeight="1">
      <c r="A111" s="13" t="s">
        <v>148</v>
      </c>
      <c r="B111" s="14" t="s">
        <v>213</v>
      </c>
      <c r="C111" s="13" t="s">
        <v>161</v>
      </c>
      <c r="D111" s="13" t="s">
        <v>211</v>
      </c>
      <c r="E111" s="13" t="s">
        <v>27</v>
      </c>
      <c r="F111" s="15">
        <v>5000</v>
      </c>
    </row>
    <row r="112" spans="1:6" ht="18.75" customHeight="1">
      <c r="A112" s="13" t="s">
        <v>149</v>
      </c>
      <c r="B112" s="14" t="s">
        <v>214</v>
      </c>
      <c r="C112" s="13" t="s">
        <v>161</v>
      </c>
      <c r="D112" s="13" t="s">
        <v>212</v>
      </c>
      <c r="E112" s="13" t="s">
        <v>27</v>
      </c>
      <c r="F112" s="15">
        <v>5000</v>
      </c>
    </row>
    <row r="113" spans="1:6" ht="31.5">
      <c r="A113" s="13" t="s">
        <v>150</v>
      </c>
      <c r="B113" s="14" t="s">
        <v>112</v>
      </c>
      <c r="C113" s="13" t="s">
        <v>161</v>
      </c>
      <c r="D113" s="13" t="s">
        <v>212</v>
      </c>
      <c r="E113" s="13" t="s">
        <v>111</v>
      </c>
      <c r="F113" s="15">
        <v>5000</v>
      </c>
    </row>
    <row r="114" spans="1:6" ht="15.75">
      <c r="A114" s="13" t="s">
        <v>238</v>
      </c>
      <c r="B114" s="14" t="s">
        <v>168</v>
      </c>
      <c r="C114" s="13" t="s">
        <v>161</v>
      </c>
      <c r="D114" s="13" t="s">
        <v>212</v>
      </c>
      <c r="E114" s="13" t="s">
        <v>167</v>
      </c>
      <c r="F114" s="15">
        <v>5000</v>
      </c>
    </row>
    <row r="115" spans="1:6" ht="78.75">
      <c r="A115" s="13" t="s">
        <v>153</v>
      </c>
      <c r="B115" s="14" t="s">
        <v>171</v>
      </c>
      <c r="C115" s="13" t="s">
        <v>170</v>
      </c>
      <c r="D115" s="13" t="s">
        <v>27</v>
      </c>
      <c r="E115" s="13" t="s">
        <v>27</v>
      </c>
      <c r="F115" s="15">
        <v>1000</v>
      </c>
    </row>
    <row r="116" spans="1:6" ht="35.25" customHeight="1">
      <c r="A116" s="13" t="s">
        <v>105</v>
      </c>
      <c r="B116" s="14" t="s">
        <v>32</v>
      </c>
      <c r="C116" s="13" t="s">
        <v>170</v>
      </c>
      <c r="D116" s="13" t="s">
        <v>31</v>
      </c>
      <c r="E116" s="13" t="s">
        <v>27</v>
      </c>
      <c r="F116" s="15">
        <v>1000</v>
      </c>
    </row>
    <row r="117" spans="1:6" ht="33" customHeight="1">
      <c r="A117" s="13" t="s">
        <v>158</v>
      </c>
      <c r="B117" s="14" t="s">
        <v>34</v>
      </c>
      <c r="C117" s="13" t="s">
        <v>170</v>
      </c>
      <c r="D117" s="13" t="s">
        <v>33</v>
      </c>
      <c r="E117" s="13" t="s">
        <v>27</v>
      </c>
      <c r="F117" s="15">
        <v>1000</v>
      </c>
    </row>
    <row r="118" spans="1:6" ht="31.5">
      <c r="A118" s="13" t="s">
        <v>159</v>
      </c>
      <c r="B118" s="14" t="s">
        <v>112</v>
      </c>
      <c r="C118" s="13" t="s">
        <v>170</v>
      </c>
      <c r="D118" s="13" t="s">
        <v>33</v>
      </c>
      <c r="E118" s="13" t="s">
        <v>111</v>
      </c>
      <c r="F118" s="15">
        <v>1000</v>
      </c>
    </row>
    <row r="119" spans="1:6" ht="15.75">
      <c r="A119" s="13" t="s">
        <v>160</v>
      </c>
      <c r="B119" s="14" t="s">
        <v>177</v>
      </c>
      <c r="C119" s="13" t="s">
        <v>170</v>
      </c>
      <c r="D119" s="13" t="s">
        <v>33</v>
      </c>
      <c r="E119" s="13" t="s">
        <v>176</v>
      </c>
      <c r="F119" s="15">
        <v>1000</v>
      </c>
    </row>
    <row r="120" spans="1:6" ht="94.5">
      <c r="A120" s="13" t="s">
        <v>239</v>
      </c>
      <c r="B120" s="14" t="s">
        <v>179</v>
      </c>
      <c r="C120" s="13" t="s">
        <v>178</v>
      </c>
      <c r="D120" s="13" t="s">
        <v>27</v>
      </c>
      <c r="E120" s="13" t="s">
        <v>27</v>
      </c>
      <c r="F120" s="15">
        <v>3000</v>
      </c>
    </row>
    <row r="121" spans="1:6" ht="36" customHeight="1">
      <c r="A121" s="13" t="s">
        <v>163</v>
      </c>
      <c r="B121" s="14" t="s">
        <v>32</v>
      </c>
      <c r="C121" s="13" t="s">
        <v>178</v>
      </c>
      <c r="D121" s="13" t="s">
        <v>31</v>
      </c>
      <c r="E121" s="13" t="s">
        <v>27</v>
      </c>
      <c r="F121" s="15">
        <v>3000</v>
      </c>
    </row>
    <row r="122" spans="1:6" ht="31.5" customHeight="1">
      <c r="A122" s="13" t="s">
        <v>164</v>
      </c>
      <c r="B122" s="14" t="s">
        <v>34</v>
      </c>
      <c r="C122" s="13" t="s">
        <v>178</v>
      </c>
      <c r="D122" s="13" t="s">
        <v>33</v>
      </c>
      <c r="E122" s="13" t="s">
        <v>27</v>
      </c>
      <c r="F122" s="15">
        <v>3000</v>
      </c>
    </row>
    <row r="123" spans="1:6" ht="47.25">
      <c r="A123" s="13" t="s">
        <v>165</v>
      </c>
      <c r="B123" s="14" t="s">
        <v>181</v>
      </c>
      <c r="C123" s="13" t="s">
        <v>178</v>
      </c>
      <c r="D123" s="13" t="s">
        <v>33</v>
      </c>
      <c r="E123" s="13" t="s">
        <v>180</v>
      </c>
      <c r="F123" s="15">
        <v>3000</v>
      </c>
    </row>
    <row r="124" spans="1:6" ht="63">
      <c r="A124" s="13" t="s">
        <v>166</v>
      </c>
      <c r="B124" s="14" t="s">
        <v>183</v>
      </c>
      <c r="C124" s="13" t="s">
        <v>178</v>
      </c>
      <c r="D124" s="13" t="s">
        <v>33</v>
      </c>
      <c r="E124" s="13" t="s">
        <v>182</v>
      </c>
      <c r="F124" s="15">
        <v>3000</v>
      </c>
    </row>
    <row r="125" spans="1:6" ht="94.5">
      <c r="A125" s="13" t="s">
        <v>169</v>
      </c>
      <c r="B125" s="14" t="s">
        <v>185</v>
      </c>
      <c r="C125" s="13" t="s">
        <v>184</v>
      </c>
      <c r="D125" s="13" t="s">
        <v>27</v>
      </c>
      <c r="E125" s="13" t="s">
        <v>27</v>
      </c>
      <c r="F125" s="15">
        <v>1400</v>
      </c>
    </row>
    <row r="126" spans="1:6" ht="34.5" customHeight="1">
      <c r="A126" s="13" t="s">
        <v>240</v>
      </c>
      <c r="B126" s="14" t="s">
        <v>32</v>
      </c>
      <c r="C126" s="13" t="s">
        <v>184</v>
      </c>
      <c r="D126" s="13" t="s">
        <v>31</v>
      </c>
      <c r="E126" s="13" t="s">
        <v>27</v>
      </c>
      <c r="F126" s="15">
        <v>1400</v>
      </c>
    </row>
    <row r="127" spans="1:6" ht="31.5" customHeight="1">
      <c r="A127" s="13" t="s">
        <v>172</v>
      </c>
      <c r="B127" s="14" t="s">
        <v>34</v>
      </c>
      <c r="C127" s="13" t="s">
        <v>184</v>
      </c>
      <c r="D127" s="13" t="s">
        <v>33</v>
      </c>
      <c r="E127" s="13" t="s">
        <v>27</v>
      </c>
      <c r="F127" s="15">
        <v>1400</v>
      </c>
    </row>
    <row r="128" spans="1:6" ht="31.5">
      <c r="A128" s="13" t="s">
        <v>173</v>
      </c>
      <c r="B128" s="14" t="s">
        <v>112</v>
      </c>
      <c r="C128" s="13" t="s">
        <v>184</v>
      </c>
      <c r="D128" s="13" t="s">
        <v>33</v>
      </c>
      <c r="E128" s="13" t="s">
        <v>111</v>
      </c>
      <c r="F128" s="15">
        <v>1400</v>
      </c>
    </row>
    <row r="129" spans="1:6" ht="94.5">
      <c r="A129" s="13" t="s">
        <v>174</v>
      </c>
      <c r="B129" s="14" t="s">
        <v>145</v>
      </c>
      <c r="C129" s="13" t="s">
        <v>184</v>
      </c>
      <c r="D129" s="13" t="s">
        <v>33</v>
      </c>
      <c r="E129" s="13" t="s">
        <v>144</v>
      </c>
      <c r="F129" s="15">
        <v>1400</v>
      </c>
    </row>
    <row r="130" spans="1:6" ht="15.75">
      <c r="A130" s="19" t="s">
        <v>175</v>
      </c>
      <c r="B130" s="20" t="s">
        <v>186</v>
      </c>
      <c r="C130" s="19" t="s">
        <v>27</v>
      </c>
      <c r="D130" s="19" t="s">
        <v>27</v>
      </c>
      <c r="E130" s="19" t="s">
        <v>27</v>
      </c>
      <c r="F130" s="21">
        <f>SUM(F17,F24,F73,F80)</f>
        <v>5574754.3100000005</v>
      </c>
    </row>
  </sheetData>
  <sheetProtection/>
  <mergeCells count="16">
    <mergeCell ref="E5:F5"/>
    <mergeCell ref="E6:F6"/>
    <mergeCell ref="E7:F7"/>
    <mergeCell ref="E4:F4"/>
    <mergeCell ref="E2:F2"/>
    <mergeCell ref="E3:F3"/>
    <mergeCell ref="E1:F1"/>
    <mergeCell ref="A13:B13"/>
    <mergeCell ref="E8:F8"/>
    <mergeCell ref="E9:F9"/>
    <mergeCell ref="A14:A15"/>
    <mergeCell ref="B14:B15"/>
    <mergeCell ref="C14:E14"/>
    <mergeCell ref="F14:F15"/>
    <mergeCell ref="A11:F11"/>
    <mergeCell ref="A12:B1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1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2015-05-05T02:55:30Z</cp:lastPrinted>
  <dcterms:created xsi:type="dcterms:W3CDTF">1996-10-08T23:32:33Z</dcterms:created>
  <dcterms:modified xsi:type="dcterms:W3CDTF">2015-05-05T02:57:00Z</dcterms:modified>
  <cp:category/>
  <cp:version/>
  <cp:contentType/>
  <cp:contentStatus/>
</cp:coreProperties>
</file>